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45" windowWidth="15315" windowHeight="7995"/>
  </bookViews>
  <sheets>
    <sheet name="Sheet1" sheetId="1" r:id="rId1"/>
    <sheet name="Sheet2" sheetId="2" r:id="rId2"/>
    <sheet name="Sheet3" sheetId="3" r:id="rId3"/>
  </sheets>
  <calcPr calcId="125725" iterateDelta="1E-4"/>
</workbook>
</file>

<file path=xl/calcChain.xml><?xml version="1.0" encoding="utf-8"?>
<calcChain xmlns="http://schemas.openxmlformats.org/spreadsheetml/2006/main">
  <c r="D14" i="1"/>
</calcChain>
</file>

<file path=xl/sharedStrings.xml><?xml version="1.0" encoding="utf-8"?>
<sst xmlns="http://schemas.openxmlformats.org/spreadsheetml/2006/main" count="63" uniqueCount="53">
  <si>
    <t>On Shore</t>
  </si>
  <si>
    <t>Units</t>
  </si>
  <si>
    <t>USD/kW</t>
  </si>
  <si>
    <t>Off Shore</t>
  </si>
  <si>
    <t>Solar PV</t>
  </si>
  <si>
    <t>Solar Thermal</t>
  </si>
  <si>
    <t>Hydro</t>
  </si>
  <si>
    <t>Biomass</t>
  </si>
  <si>
    <t>Geothermal</t>
  </si>
  <si>
    <t>NGCC</t>
  </si>
  <si>
    <t>Nucler</t>
  </si>
  <si>
    <t>Capacity Factor</t>
  </si>
  <si>
    <t>Percent</t>
  </si>
  <si>
    <t>O&amp;M Cost</t>
  </si>
  <si>
    <t>USD/kW/yr</t>
  </si>
  <si>
    <t>USD/MWH</t>
  </si>
  <si>
    <t>Heat Rate</t>
  </si>
  <si>
    <t>Fuel Cost</t>
  </si>
  <si>
    <t>DSCR</t>
  </si>
  <si>
    <t>Rate</t>
  </si>
  <si>
    <t>Times</t>
  </si>
  <si>
    <t>Tenor</t>
  </si>
  <si>
    <t>Years</t>
  </si>
  <si>
    <t>Economic Life</t>
  </si>
  <si>
    <t>FIT Term</t>
  </si>
  <si>
    <t>Operating Assumptions</t>
  </si>
  <si>
    <t>Financing Assumptions</t>
  </si>
  <si>
    <t>Repayment Type</t>
  </si>
  <si>
    <t>Depreciation and Taxes</t>
  </si>
  <si>
    <t>Depreciation Life</t>
  </si>
  <si>
    <t>Tax Rate</t>
  </si>
  <si>
    <t>Marco Economic</t>
  </si>
  <si>
    <t>Inflation Rate</t>
  </si>
  <si>
    <t>FIT Tariff</t>
  </si>
  <si>
    <t>Tariff Inflation</t>
  </si>
  <si>
    <t>Swtich</t>
  </si>
  <si>
    <t>Base Rate</t>
  </si>
  <si>
    <t>Credit Margin</t>
  </si>
  <si>
    <t>Sculpted</t>
  </si>
  <si>
    <t>Outputs</t>
  </si>
  <si>
    <t>Gearing</t>
  </si>
  <si>
    <t>Equity IRR</t>
  </si>
  <si>
    <t>Project IRR</t>
  </si>
  <si>
    <t>Real Equity IRR</t>
  </si>
  <si>
    <t>Real Project IRR</t>
  </si>
  <si>
    <t>Equity MIRR</t>
  </si>
  <si>
    <t>LLCR</t>
  </si>
  <si>
    <t>PLCR</t>
  </si>
  <si>
    <t>Average Loan Life</t>
  </si>
  <si>
    <t>Break Even Cap Factor</t>
  </si>
  <si>
    <t xml:space="preserve">Capacity   </t>
  </si>
  <si>
    <t>MW</t>
  </si>
  <si>
    <t>Investment Cost</t>
  </si>
</sst>
</file>

<file path=xl/styles.xml><?xml version="1.0" encoding="utf-8"?>
<styleSheet xmlns="http://schemas.openxmlformats.org/spreadsheetml/2006/main">
  <numFmts count="1">
    <numFmt numFmtId="8" formatCode="&quot;$&quot;#,##0.00_);[Red]\(&quot;$&quot;#,##0.00\)"/>
  </numFmts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4" fontId="0" fillId="0" borderId="0" xfId="0" applyNumberFormat="1"/>
    <xf numFmtId="8" fontId="0" fillId="0" borderId="0" xfId="0" applyNumberFormat="1"/>
    <xf numFmtId="9" fontId="0" fillId="0" borderId="0" xfId="0" applyNumberFormat="1"/>
    <xf numFmtId="10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3:L43"/>
  <sheetViews>
    <sheetView tabSelected="1" workbookViewId="0">
      <selection activeCell="D4" sqref="D4"/>
    </sheetView>
  </sheetViews>
  <sheetFormatPr defaultRowHeight="15"/>
  <cols>
    <col min="2" max="2" width="20.5703125" customWidth="1"/>
    <col min="3" max="3" width="12.5703125" customWidth="1"/>
    <col min="4" max="7" width="14" customWidth="1"/>
    <col min="8" max="11" width="12.28515625" customWidth="1"/>
    <col min="12" max="12" width="13.7109375" customWidth="1"/>
  </cols>
  <sheetData>
    <row r="3" spans="1:12">
      <c r="C3" t="s">
        <v>1</v>
      </c>
      <c r="D3" t="s">
        <v>0</v>
      </c>
      <c r="E3" t="s">
        <v>3</v>
      </c>
      <c r="F3" t="s">
        <v>4</v>
      </c>
      <c r="G3" t="s">
        <v>5</v>
      </c>
      <c r="H3" t="s">
        <v>6</v>
      </c>
      <c r="I3" t="s">
        <v>7</v>
      </c>
      <c r="J3" t="s">
        <v>8</v>
      </c>
      <c r="K3" t="s">
        <v>9</v>
      </c>
      <c r="L3" t="s">
        <v>10</v>
      </c>
    </row>
    <row r="4" spans="1:12">
      <c r="A4" t="s">
        <v>25</v>
      </c>
    </row>
    <row r="5" spans="1:12">
      <c r="B5" t="s">
        <v>50</v>
      </c>
      <c r="C5" t="s">
        <v>51</v>
      </c>
      <c r="D5">
        <v>80</v>
      </c>
    </row>
    <row r="6" spans="1:12">
      <c r="B6" t="s">
        <v>52</v>
      </c>
      <c r="C6" t="s">
        <v>2</v>
      </c>
      <c r="D6" s="1">
        <v>2000</v>
      </c>
    </row>
    <row r="7" spans="1:12">
      <c r="B7" t="s">
        <v>11</v>
      </c>
      <c r="C7" t="s">
        <v>12</v>
      </c>
      <c r="D7" s="3">
        <v>0.3</v>
      </c>
    </row>
    <row r="8" spans="1:12">
      <c r="B8" t="s">
        <v>13</v>
      </c>
      <c r="C8" t="s">
        <v>14</v>
      </c>
      <c r="D8" s="1">
        <v>3</v>
      </c>
    </row>
    <row r="9" spans="1:12">
      <c r="B9" t="s">
        <v>13</v>
      </c>
      <c r="C9" t="s">
        <v>15</v>
      </c>
      <c r="D9" s="2">
        <v>15</v>
      </c>
    </row>
    <row r="10" spans="1:12">
      <c r="B10" t="s">
        <v>16</v>
      </c>
    </row>
    <row r="11" spans="1:12">
      <c r="B11" t="s">
        <v>17</v>
      </c>
    </row>
    <row r="12" spans="1:12">
      <c r="B12" t="s">
        <v>23</v>
      </c>
      <c r="C12" t="s">
        <v>22</v>
      </c>
      <c r="D12">
        <v>20</v>
      </c>
    </row>
    <row r="13" spans="1:12">
      <c r="B13" t="s">
        <v>24</v>
      </c>
      <c r="C13" t="s">
        <v>22</v>
      </c>
      <c r="D13">
        <v>20</v>
      </c>
    </row>
    <row r="14" spans="1:12">
      <c r="B14" t="s">
        <v>33</v>
      </c>
      <c r="C14" t="s">
        <v>15</v>
      </c>
      <c r="D14">
        <f>84*1.3</f>
        <v>109.2</v>
      </c>
    </row>
    <row r="15" spans="1:12">
      <c r="B15" t="s">
        <v>34</v>
      </c>
      <c r="C15" t="s">
        <v>35</v>
      </c>
      <c r="D15" t="b">
        <v>0</v>
      </c>
    </row>
    <row r="16" spans="1:12">
      <c r="A16" t="s">
        <v>26</v>
      </c>
    </row>
    <row r="17" spans="1:4">
      <c r="B17" t="s">
        <v>36</v>
      </c>
      <c r="C17" t="s">
        <v>19</v>
      </c>
      <c r="D17" s="4">
        <v>2.75E-2</v>
      </c>
    </row>
    <row r="18" spans="1:4">
      <c r="B18" t="s">
        <v>37</v>
      </c>
      <c r="C18" t="s">
        <v>19</v>
      </c>
      <c r="D18" s="3">
        <v>0.03</v>
      </c>
    </row>
    <row r="19" spans="1:4">
      <c r="B19" t="s">
        <v>18</v>
      </c>
      <c r="C19" t="s">
        <v>20</v>
      </c>
      <c r="D19">
        <v>1.4</v>
      </c>
    </row>
    <row r="20" spans="1:4">
      <c r="B20" t="s">
        <v>21</v>
      </c>
      <c r="C20" t="s">
        <v>22</v>
      </c>
      <c r="D20">
        <v>15</v>
      </c>
    </row>
    <row r="21" spans="1:4">
      <c r="B21" t="s">
        <v>27</v>
      </c>
      <c r="D21" t="s">
        <v>38</v>
      </c>
    </row>
    <row r="22" spans="1:4">
      <c r="A22" t="s">
        <v>28</v>
      </c>
    </row>
    <row r="23" spans="1:4">
      <c r="B23" t="s">
        <v>29</v>
      </c>
      <c r="C23" t="s">
        <v>22</v>
      </c>
      <c r="D23">
        <v>20</v>
      </c>
    </row>
    <row r="24" spans="1:4">
      <c r="B24" t="s">
        <v>30</v>
      </c>
      <c r="C24" t="s">
        <v>12</v>
      </c>
      <c r="D24" s="3">
        <v>0.35</v>
      </c>
    </row>
    <row r="25" spans="1:4">
      <c r="A25" t="s">
        <v>31</v>
      </c>
    </row>
    <row r="26" spans="1:4">
      <c r="B26" t="s">
        <v>32</v>
      </c>
      <c r="C26" t="s">
        <v>12</v>
      </c>
    </row>
    <row r="27" spans="1:4">
      <c r="C27">
        <v>2012</v>
      </c>
      <c r="D27" s="4">
        <v>5.0000000000000001E-3</v>
      </c>
    </row>
    <row r="28" spans="1:4">
      <c r="C28">
        <v>2014</v>
      </c>
      <c r="D28" s="4">
        <v>1.4999999999999999E-2</v>
      </c>
    </row>
    <row r="29" spans="1:4">
      <c r="C29">
        <v>2016</v>
      </c>
      <c r="D29" s="3">
        <v>0.02</v>
      </c>
    </row>
    <row r="31" spans="1:4">
      <c r="A31" t="s">
        <v>39</v>
      </c>
    </row>
    <row r="32" spans="1:4">
      <c r="B32" t="s">
        <v>40</v>
      </c>
      <c r="C32" t="s">
        <v>12</v>
      </c>
    </row>
    <row r="33" spans="2:3">
      <c r="B33" t="s">
        <v>41</v>
      </c>
      <c r="C33" t="s">
        <v>12</v>
      </c>
    </row>
    <row r="34" spans="2:3">
      <c r="B34" t="s">
        <v>42</v>
      </c>
    </row>
    <row r="35" spans="2:3">
      <c r="B35" t="s">
        <v>43</v>
      </c>
    </row>
    <row r="36" spans="2:3">
      <c r="B36" t="s">
        <v>44</v>
      </c>
    </row>
    <row r="37" spans="2:3">
      <c r="B37" t="s">
        <v>45</v>
      </c>
    </row>
    <row r="39" spans="2:3">
      <c r="B39" t="s">
        <v>46</v>
      </c>
    </row>
    <row r="40" spans="2:3">
      <c r="B40" t="s">
        <v>47</v>
      </c>
    </row>
    <row r="41" spans="2:3">
      <c r="B41" t="s">
        <v>48</v>
      </c>
    </row>
    <row r="43" spans="2:3">
      <c r="B43" t="s">
        <v>49</v>
      </c>
    </row>
  </sheetData>
  <dataValidations count="1">
    <dataValidation type="list" allowBlank="1" showInputMessage="1" showErrorMessage="1" sqref="D21">
      <formula1>"Sculpted,Annuity,Level,Sweep"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Elvis Presley</dc:creator>
  <cp:lastModifiedBy>Elvis Presley</cp:lastModifiedBy>
  <dcterms:created xsi:type="dcterms:W3CDTF">2012-06-18T14:09:39Z</dcterms:created>
  <dcterms:modified xsi:type="dcterms:W3CDTF">2012-06-18T16:39:25Z</dcterms:modified>
</cp:coreProperties>
</file>